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jc\teach\class6\"/>
    </mc:Choice>
  </mc:AlternateContent>
  <bookViews>
    <workbookView xWindow="0" yWindow="0" windowWidth="19200" windowHeight="74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  <c r="G15" i="1"/>
  <c r="G11" i="1"/>
  <c r="G10" i="1"/>
  <c r="G9" i="1"/>
  <c r="C20" i="1"/>
  <c r="C19" i="1"/>
  <c r="C18" i="1"/>
  <c r="C17" i="1"/>
  <c r="C16" i="1"/>
  <c r="C15" i="1"/>
  <c r="C14" i="1"/>
  <c r="C13" i="1"/>
  <c r="G13" i="1"/>
  <c r="C12" i="1"/>
  <c r="C11" i="1"/>
  <c r="C10" i="1"/>
  <c r="C9" i="1"/>
  <c r="G17" i="1"/>
  <c r="G16" i="1"/>
</calcChain>
</file>

<file path=xl/sharedStrings.xml><?xml version="1.0" encoding="utf-8"?>
<sst xmlns="http://schemas.openxmlformats.org/spreadsheetml/2006/main" count="22" uniqueCount="22">
  <si>
    <t>Old method</t>
  </si>
  <si>
    <t>New method</t>
  </si>
  <si>
    <t>Difference</t>
  </si>
  <si>
    <t xml:space="preserve">Mean of old method = </t>
  </si>
  <si>
    <t xml:space="preserve">Mean of new method = </t>
  </si>
  <si>
    <t xml:space="preserve">Mean of difference = </t>
  </si>
  <si>
    <t xml:space="preserve">Std Dev (sample) = </t>
  </si>
  <si>
    <t xml:space="preserve">95% CI = </t>
  </si>
  <si>
    <t xml:space="preserve">Num of value pairs = </t>
  </si>
  <si>
    <t xml:space="preserve">Lower bound = </t>
  </si>
  <si>
    <t xml:space="preserve">Upper bound = </t>
  </si>
  <si>
    <t>Notes:</t>
  </si>
  <si>
    <t xml:space="preserve">  1) Assumes that "lower is better" (e.g., lower delay is better)</t>
  </si>
  <si>
    <t xml:space="preserve">  2) Uses Student's T Test</t>
  </si>
  <si>
    <t xml:space="preserve">  Positive is desired</t>
  </si>
  <si>
    <t>zero than the new method is better than the old method</t>
  </si>
  <si>
    <t>with 95% confidence.</t>
  </si>
  <si>
    <r>
      <rPr>
        <b/>
        <sz val="10"/>
        <color indexed="8"/>
        <rFont val="Arial"/>
        <family val="2"/>
      </rPr>
      <t>Note:</t>
    </r>
    <r>
      <rPr>
        <sz val="10"/>
        <color indexed="8"/>
        <rFont val="Arial"/>
        <family val="2"/>
      </rPr>
      <t xml:space="preserve"> If both lower bound and upper bound are above</t>
    </r>
  </si>
  <si>
    <t>Spreadsheet to determine 95% CI for a dataset</t>
  </si>
  <si>
    <r>
      <t xml:space="preserve">  3) </t>
    </r>
    <r>
      <rPr>
        <i/>
        <sz val="10"/>
        <color indexed="8"/>
        <rFont val="Arial"/>
        <family val="2"/>
      </rPr>
      <t>Will need to adjust formulas in G column cells to match number of values in A and B columns</t>
    </r>
  </si>
  <si>
    <t xml:space="preserve">  Check this!</t>
  </si>
  <si>
    <t>KJC (ciCalculator.xlsx - Nov. 2,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</si>
</sst>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0" xfId="0" applyFont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4" fillId="0" borderId="0" xfId="0" quotePrefix="1" applyFont="1"/>
    <xf numFmtId="1" fontId="4" fillId="0" borderId="1" xfId="0" applyNumberFormat="1" applyFont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19" sqref="O19"/>
    </sheetView>
  </sheetViews>
  <sheetFormatPr defaultRowHeight="13.2" x14ac:dyDescent="0.25"/>
  <cols>
    <col min="1" max="3" width="11.77734375" style="1" customWidth="1"/>
    <col min="4" max="4" width="3.77734375" style="1" customWidth="1"/>
    <col min="5" max="5" width="12.77734375" style="1" customWidth="1"/>
    <col min="6" max="6" width="7.6640625" style="1" customWidth="1"/>
    <col min="7" max="7" width="8.77734375" style="1" customWidth="1"/>
    <col min="8" max="16384" width="8.88671875" style="1"/>
  </cols>
  <sheetData>
    <row r="1" spans="1:8" x14ac:dyDescent="0.25">
      <c r="A1" s="2" t="s">
        <v>18</v>
      </c>
      <c r="F1" s="1" t="s">
        <v>21</v>
      </c>
    </row>
    <row r="2" spans="1:8" x14ac:dyDescent="0.25">
      <c r="A2" s="2"/>
    </row>
    <row r="3" spans="1:8" x14ac:dyDescent="0.25">
      <c r="A3" s="2" t="s">
        <v>11</v>
      </c>
    </row>
    <row r="4" spans="1:8" x14ac:dyDescent="0.25">
      <c r="A4" s="1" t="s">
        <v>12</v>
      </c>
    </row>
    <row r="5" spans="1:8" x14ac:dyDescent="0.25">
      <c r="A5" s="1" t="s">
        <v>13</v>
      </c>
    </row>
    <row r="6" spans="1:8" x14ac:dyDescent="0.25">
      <c r="A6" s="1" t="s">
        <v>19</v>
      </c>
    </row>
    <row r="8" spans="1:8" x14ac:dyDescent="0.25">
      <c r="A8" s="6" t="s">
        <v>0</v>
      </c>
      <c r="B8" s="6" t="s">
        <v>1</v>
      </c>
      <c r="C8" s="6" t="s">
        <v>2</v>
      </c>
    </row>
    <row r="9" spans="1:8" x14ac:dyDescent="0.25">
      <c r="A9" s="4">
        <v>11</v>
      </c>
      <c r="B9" s="4">
        <v>9</v>
      </c>
      <c r="C9" s="4">
        <f xml:space="preserve"> A9-B9</f>
        <v>2</v>
      </c>
      <c r="E9" s="1" t="s">
        <v>8</v>
      </c>
      <c r="G9" s="8">
        <f>COUNT(A9:A20)</f>
        <v>12</v>
      </c>
      <c r="H9" s="7" t="s">
        <v>20</v>
      </c>
    </row>
    <row r="10" spans="1:8" x14ac:dyDescent="0.25">
      <c r="A10" s="4">
        <v>12</v>
      </c>
      <c r="B10" s="4">
        <v>8</v>
      </c>
      <c r="C10" s="4">
        <f t="shared" ref="C10:C20" si="0" xml:space="preserve"> A10-B10</f>
        <v>4</v>
      </c>
      <c r="E10" s="1" t="s">
        <v>3</v>
      </c>
      <c r="G10" s="3">
        <f>AVERAGE(A9:A20)</f>
        <v>13.166666666666666</v>
      </c>
    </row>
    <row r="11" spans="1:8" x14ac:dyDescent="0.25">
      <c r="A11" s="4">
        <v>9</v>
      </c>
      <c r="B11" s="4">
        <v>7</v>
      </c>
      <c r="C11" s="4">
        <f t="shared" si="0"/>
        <v>2</v>
      </c>
      <c r="E11" s="1" t="s">
        <v>4</v>
      </c>
      <c r="G11" s="3">
        <f>AVERAGE(B9:B20)</f>
        <v>9.4166666666666661</v>
      </c>
    </row>
    <row r="12" spans="1:8" x14ac:dyDescent="0.25">
      <c r="A12" s="4">
        <v>11</v>
      </c>
      <c r="B12" s="4">
        <v>8</v>
      </c>
      <c r="C12" s="4">
        <f t="shared" si="0"/>
        <v>3</v>
      </c>
      <c r="G12" s="5"/>
    </row>
    <row r="13" spans="1:8" x14ac:dyDescent="0.25">
      <c r="A13" s="4">
        <v>14</v>
      </c>
      <c r="B13" s="4">
        <v>12</v>
      </c>
      <c r="C13" s="4">
        <f t="shared" si="0"/>
        <v>2</v>
      </c>
      <c r="E13" s="1" t="s">
        <v>5</v>
      </c>
      <c r="G13" s="3">
        <f>AVERAGE(C9:C20)</f>
        <v>3.75</v>
      </c>
      <c r="H13" s="7" t="s">
        <v>14</v>
      </c>
    </row>
    <row r="14" spans="1:8" x14ac:dyDescent="0.25">
      <c r="A14" s="4">
        <v>16</v>
      </c>
      <c r="B14" s="4">
        <v>13</v>
      </c>
      <c r="C14" s="4">
        <f t="shared" si="0"/>
        <v>3</v>
      </c>
      <c r="E14" s="1" t="s">
        <v>6</v>
      </c>
      <c r="G14" s="3">
        <f>_xlfn.STDEV.S(C9:C20)</f>
        <v>3.1079078025403053</v>
      </c>
    </row>
    <row r="15" spans="1:8" x14ac:dyDescent="0.25">
      <c r="A15" s="4">
        <v>12</v>
      </c>
      <c r="B15" s="4">
        <v>7</v>
      </c>
      <c r="C15" s="4">
        <f t="shared" si="0"/>
        <v>5</v>
      </c>
      <c r="E15" s="1" t="s">
        <v>7</v>
      </c>
      <c r="G15" s="3">
        <f>_xlfn.CONFIDENCE.T(0.05,G14,G9)</f>
        <v>1.9746704087524887</v>
      </c>
    </row>
    <row r="16" spans="1:8" x14ac:dyDescent="0.25">
      <c r="A16" s="4">
        <v>17</v>
      </c>
      <c r="B16" s="4">
        <v>8</v>
      </c>
      <c r="C16" s="4">
        <f t="shared" si="0"/>
        <v>9</v>
      </c>
      <c r="E16" s="1" t="s">
        <v>9</v>
      </c>
      <c r="G16" s="3">
        <f>G13-G15</f>
        <v>1.7753295912475113</v>
      </c>
    </row>
    <row r="17" spans="1:9" x14ac:dyDescent="0.25">
      <c r="A17" s="4">
        <v>9</v>
      </c>
      <c r="B17" s="4">
        <v>5</v>
      </c>
      <c r="C17" s="4">
        <f t="shared" si="0"/>
        <v>4</v>
      </c>
      <c r="E17" s="1" t="s">
        <v>10</v>
      </c>
      <c r="G17" s="3">
        <f>G13+G15</f>
        <v>5.7246704087524884</v>
      </c>
    </row>
    <row r="18" spans="1:9" x14ac:dyDescent="0.25">
      <c r="A18" s="4">
        <v>16</v>
      </c>
      <c r="B18" s="4">
        <v>9</v>
      </c>
      <c r="C18" s="4">
        <f t="shared" si="0"/>
        <v>7</v>
      </c>
    </row>
    <row r="19" spans="1:9" x14ac:dyDescent="0.25">
      <c r="A19" s="4">
        <v>16</v>
      </c>
      <c r="B19" s="4">
        <v>9</v>
      </c>
      <c r="C19" s="4">
        <f t="shared" si="0"/>
        <v>7</v>
      </c>
      <c r="E19" s="9" t="s">
        <v>17</v>
      </c>
      <c r="F19" s="9"/>
      <c r="G19" s="9"/>
      <c r="H19" s="9"/>
      <c r="I19" s="9"/>
    </row>
    <row r="20" spans="1:9" x14ac:dyDescent="0.25">
      <c r="A20" s="4">
        <v>15</v>
      </c>
      <c r="B20" s="4">
        <v>18</v>
      </c>
      <c r="C20" s="4">
        <f t="shared" si="0"/>
        <v>-3</v>
      </c>
      <c r="E20" s="9" t="s">
        <v>15</v>
      </c>
      <c r="F20" s="9"/>
      <c r="G20" s="9"/>
      <c r="H20" s="9"/>
      <c r="I20" s="9"/>
    </row>
    <row r="21" spans="1:9" x14ac:dyDescent="0.25">
      <c r="E21" s="9" t="s">
        <v>16</v>
      </c>
      <c r="F21" s="9"/>
      <c r="G21" s="9"/>
      <c r="H21" s="9"/>
      <c r="I2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Christensen</dc:creator>
  <cp:lastModifiedBy>Ken Christensen</cp:lastModifiedBy>
  <cp:lastPrinted>2014-11-02T14:04:18Z</cp:lastPrinted>
  <dcterms:created xsi:type="dcterms:W3CDTF">2014-11-02T13:38:14Z</dcterms:created>
  <dcterms:modified xsi:type="dcterms:W3CDTF">2014-11-02T14:10:38Z</dcterms:modified>
</cp:coreProperties>
</file>